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.1.2\12仙台松島道路管理事務所\05 仙台松島道路管理事務所\保全・除草設計書\R7 道路保全業務\一般競争入札に必要なファイル\00.入札業者ダウンロード用(工事費内訳総括表・入力上の注意点)\"/>
    </mc:Choice>
  </mc:AlternateContent>
  <xr:revisionPtr revIDLastSave="0" documentId="13_ncr:1_{F6DC50C1-A116-490E-8A62-61A55BC7F624}" xr6:coauthVersionLast="47" xr6:coauthVersionMax="47" xr10:uidLastSave="{00000000-0000-0000-0000-000000000000}"/>
  <bookViews>
    <workbookView xWindow="-120" yWindow="-120" windowWidth="29040" windowHeight="15720" xr2:uid="{1078DA14-8AE8-4F66-B4AA-23FD636E41CD}"/>
  </bookViews>
  <sheets>
    <sheet name="工事費内訳　総括表" sheetId="2" r:id="rId1"/>
  </sheets>
  <definedNames>
    <definedName name="_xlnm.Print_Area" localSheetId="0">'工事費内訳　総括表'!$A$1:$F$24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D13" i="2"/>
  <c r="D14" i="2" s="1"/>
  <c r="C13" i="2"/>
  <c r="E13" i="2" l="1"/>
  <c r="C14" i="2"/>
  <c r="C15" i="2" s="1"/>
  <c r="D15" i="2"/>
  <c r="E14" i="2" l="1"/>
  <c r="E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齋藤泰彦</author>
  </authors>
  <commentList>
    <comment ref="C6" authorId="0" shapeId="0" xr:uid="{3E24D0D6-5D38-44FC-9541-D7B286445C21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C9" authorId="0" shapeId="0" xr:uid="{27FF329C-B97F-4291-B41A-3B7444FB7F69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C10" authorId="0" shapeId="0" xr:uid="{1DFCE9E8-2D0D-42C6-8502-5DA8387DC0C4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C11" authorId="0" shapeId="0" xr:uid="{F84F6559-996C-4216-8568-5F535EC56FFF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C12" authorId="0" shapeId="0" xr:uid="{C4BA7F1F-527E-48DF-9B94-28E809F8E234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</commentList>
</comments>
</file>

<file path=xl/sharedStrings.xml><?xml version="1.0" encoding="utf-8"?>
<sst xmlns="http://schemas.openxmlformats.org/spreadsheetml/2006/main" count="20" uniqueCount="20">
  <si>
    <t>道路保全業務</t>
    <rPh sb="0" eb="2">
      <t>ドウロ</t>
    </rPh>
    <rPh sb="2" eb="4">
      <t>ホゼン</t>
    </rPh>
    <rPh sb="4" eb="6">
      <t>ギョウム</t>
    </rPh>
    <phoneticPr fontId="2"/>
  </si>
  <si>
    <t>道路損傷施設復旧工</t>
    <rPh sb="0" eb="2">
      <t>ドウロ</t>
    </rPh>
    <rPh sb="2" eb="4">
      <t>ソンショウ</t>
    </rPh>
    <rPh sb="4" eb="6">
      <t>シセツ</t>
    </rPh>
    <rPh sb="6" eb="8">
      <t>フッキュウ</t>
    </rPh>
    <rPh sb="8" eb="9">
      <t>コウ</t>
    </rPh>
    <phoneticPr fontId="2"/>
  </si>
  <si>
    <t>直接工事費(a)</t>
    <rPh sb="0" eb="2">
      <t>チョクセツ</t>
    </rPh>
    <rPh sb="2" eb="5">
      <t>コウジヒ</t>
    </rPh>
    <phoneticPr fontId="2"/>
  </si>
  <si>
    <t>共通仮設費(b)</t>
    <rPh sb="0" eb="2">
      <t>キョウツウ</t>
    </rPh>
    <rPh sb="2" eb="4">
      <t>カセツ</t>
    </rPh>
    <rPh sb="4" eb="5">
      <t>ヒ</t>
    </rPh>
    <phoneticPr fontId="2"/>
  </si>
  <si>
    <t>現場管理費(c)</t>
    <rPh sb="0" eb="2">
      <t>ゲンバ</t>
    </rPh>
    <rPh sb="2" eb="5">
      <t>カンリヒ</t>
    </rPh>
    <phoneticPr fontId="2"/>
  </si>
  <si>
    <t>一般管理費(d)</t>
    <rPh sb="0" eb="2">
      <t>イッパン</t>
    </rPh>
    <rPh sb="2" eb="5">
      <t>カンリヒ</t>
    </rPh>
    <phoneticPr fontId="2"/>
  </si>
  <si>
    <t>工 事 費 内 訳　総 括 表</t>
    <rPh sb="0" eb="1">
      <t>コウ</t>
    </rPh>
    <rPh sb="2" eb="3">
      <t>コト</t>
    </rPh>
    <rPh sb="4" eb="5">
      <t>ヒ</t>
    </rPh>
    <rPh sb="6" eb="7">
      <t>ナイ</t>
    </rPh>
    <rPh sb="8" eb="9">
      <t>ワケ</t>
    </rPh>
    <rPh sb="10" eb="11">
      <t>ソウ</t>
    </rPh>
    <rPh sb="12" eb="13">
      <t>カツ</t>
    </rPh>
    <rPh sb="14" eb="15">
      <t>オモテ</t>
    </rPh>
    <phoneticPr fontId="2"/>
  </si>
  <si>
    <t>合　計</t>
    <rPh sb="0" eb="1">
      <t>ゴウ</t>
    </rPh>
    <rPh sb="2" eb="3">
      <t>ケイ</t>
    </rPh>
    <phoneticPr fontId="2"/>
  </si>
  <si>
    <t>（記載上の留意事項）</t>
    <rPh sb="1" eb="3">
      <t>キサイ</t>
    </rPh>
    <rPh sb="3" eb="4">
      <t>ジョウ</t>
    </rPh>
    <rPh sb="5" eb="7">
      <t>リュウイ</t>
    </rPh>
    <rPh sb="7" eb="9">
      <t>ジコウ</t>
    </rPh>
    <phoneticPr fontId="2"/>
  </si>
  <si>
    <t>工事価格(入札額)(e)
=(a)+(b)+(c)+(d)</t>
    <rPh sb="0" eb="2">
      <t>コウジ</t>
    </rPh>
    <rPh sb="2" eb="4">
      <t>カカク</t>
    </rPh>
    <rPh sb="5" eb="8">
      <t>ニュウサツガク</t>
    </rPh>
    <phoneticPr fontId="2"/>
  </si>
  <si>
    <t>消費税相当額(f)</t>
    <rPh sb="0" eb="3">
      <t>ショウヒゼイ</t>
    </rPh>
    <rPh sb="3" eb="6">
      <t>ソウトウガク</t>
    </rPh>
    <phoneticPr fontId="2"/>
  </si>
  <si>
    <t>工事費計(g)</t>
    <rPh sb="0" eb="3">
      <t>コウジヒ</t>
    </rPh>
    <rPh sb="3" eb="4">
      <t>ケイ</t>
    </rPh>
    <phoneticPr fontId="2"/>
  </si>
  <si>
    <t>令和7年度　仙松維債第1号</t>
    <rPh sb="0" eb="2">
      <t>レイワ</t>
    </rPh>
    <rPh sb="3" eb="5">
      <t>ネンド</t>
    </rPh>
    <rPh sb="6" eb="8">
      <t>センマツ</t>
    </rPh>
    <rPh sb="8" eb="9">
      <t>イ</t>
    </rPh>
    <rPh sb="9" eb="10">
      <t>サイ</t>
    </rPh>
    <rPh sb="10" eb="11">
      <t>ダイ</t>
    </rPh>
    <rPh sb="12" eb="13">
      <t>ゴウ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</si>
  <si>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</si>
  <si>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３　「工事費内訳 総括表」と「入札書」に記載された金額が一致している事を確認してください。</t>
    <rPh sb="3" eb="6">
      <t>コウジヒ</t>
    </rPh>
    <rPh sb="6" eb="8">
      <t>ウチワケ</t>
    </rPh>
    <rPh sb="9" eb="11">
      <t>ソウカツ</t>
    </rPh>
    <rPh sb="11" eb="12">
      <t>ヒョウ</t>
    </rPh>
    <rPh sb="15" eb="18">
      <t>ニュウサツショ</t>
    </rPh>
    <rPh sb="20" eb="22">
      <t>キサイ</t>
    </rPh>
    <rPh sb="25" eb="27">
      <t>キンガク</t>
    </rPh>
    <rPh sb="28" eb="30">
      <t>イッチ</t>
    </rPh>
    <rPh sb="34" eb="35">
      <t>コト</t>
    </rPh>
    <rPh sb="36" eb="38">
      <t>カクニン</t>
    </rPh>
    <phoneticPr fontId="2"/>
  </si>
  <si>
    <t>業 務 名</t>
    <rPh sb="0" eb="1">
      <t>ゴウ</t>
    </rPh>
    <rPh sb="2" eb="3">
      <t>ツトム</t>
    </rPh>
    <rPh sb="4" eb="5">
      <t>ナ</t>
    </rPh>
    <phoneticPr fontId="2"/>
  </si>
  <si>
    <t>業 務 番 号</t>
    <rPh sb="0" eb="1">
      <t>ゴウ</t>
    </rPh>
    <rPh sb="2" eb="3">
      <t>ツトム</t>
    </rPh>
    <rPh sb="4" eb="5">
      <t>バン</t>
    </rPh>
    <rPh sb="6" eb="7">
      <t>ゴウ</t>
    </rPh>
    <phoneticPr fontId="2"/>
  </si>
  <si>
    <t>１　着色箇所　　　　　に「会社名」および「工事費内訳書で算出された各費用」を入力してください。</t>
    <rPh sb="2" eb="4">
      <t>チャクショク</t>
    </rPh>
    <rPh sb="4" eb="6">
      <t>カショ</t>
    </rPh>
    <rPh sb="13" eb="16">
      <t>カイシャメイ</t>
    </rPh>
    <rPh sb="21" eb="24">
      <t>コウジヒ</t>
    </rPh>
    <rPh sb="24" eb="26">
      <t>ウチワケ</t>
    </rPh>
    <rPh sb="26" eb="27">
      <t>ショ</t>
    </rPh>
    <rPh sb="28" eb="30">
      <t>サンシュツ</t>
    </rPh>
    <rPh sb="33" eb="34">
      <t>カク</t>
    </rPh>
    <rPh sb="34" eb="36">
      <t>ヒヨウ</t>
    </rPh>
    <rPh sb="38" eb="40">
      <t>ニュウリョク</t>
    </rPh>
    <phoneticPr fontId="2"/>
  </si>
  <si>
    <t>２　「工事費内訳書」と「工事費内訳 総括表」に入力された金額が一致している事を確認してください。</t>
    <rPh sb="3" eb="6">
      <t>コウジヒ</t>
    </rPh>
    <rPh sb="6" eb="9">
      <t>ウチワケショ</t>
    </rPh>
    <rPh sb="12" eb="15">
      <t>コウジヒ</t>
    </rPh>
    <rPh sb="15" eb="17">
      <t>ウチワケ</t>
    </rPh>
    <rPh sb="18" eb="20">
      <t>ソウカツ</t>
    </rPh>
    <rPh sb="20" eb="21">
      <t>ヒョウ</t>
    </rPh>
    <rPh sb="23" eb="25">
      <t>ニュウリョク</t>
    </rPh>
    <rPh sb="28" eb="30">
      <t>キンガク</t>
    </rPh>
    <rPh sb="31" eb="33">
      <t>イッチ</t>
    </rPh>
    <rPh sb="37" eb="38">
      <t>コト</t>
    </rPh>
    <rPh sb="39" eb="41">
      <t>カクニン</t>
    </rPh>
    <phoneticPr fontId="2"/>
  </si>
  <si>
    <t>仙台松島道路　道路保全業務委託</t>
    <rPh sb="0" eb="2">
      <t>センダイ</t>
    </rPh>
    <rPh sb="2" eb="4">
      <t>マツシマ</t>
    </rPh>
    <rPh sb="4" eb="6">
      <t>ドウロ</t>
    </rPh>
    <rPh sb="7" eb="9">
      <t>ドウロ</t>
    </rPh>
    <rPh sb="9" eb="11">
      <t>ホゼン</t>
    </rPh>
    <rPh sb="11" eb="13">
      <t>ギョウム</t>
    </rPh>
    <rPh sb="13" eb="15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</si>
</sst>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20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3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24" xfId="0" applyBorder="1" applyProtection="1">
      <alignment vertical="center"/>
    </xf>
    <xf numFmtId="0" fontId="4" fillId="0" borderId="4" xfId="0" applyFont="1" applyBorder="1" applyAlignment="1" applyProtection="1">
      <alignment horizontal="left" vertical="center" indent="2"/>
    </xf>
    <xf numFmtId="0" fontId="5" fillId="0" borderId="4" xfId="0" applyFont="1" applyBorder="1" applyAlignment="1" applyProtection="1">
      <alignment horizontal="left" vertical="center" indent="1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4" xfId="0" applyFont="1" applyBorder="1" applyAlignment="1" applyProtection="1">
      <alignment horizontal="left" vertical="center" indent="2"/>
    </xf>
    <xf numFmtId="0" fontId="0" fillId="0" borderId="0" xfId="0" applyBorder="1" applyAlignment="1" applyProtection="1">
      <alignment horizontal="left" vertical="center" indent="2"/>
    </xf>
    <xf numFmtId="0" fontId="0" fillId="0" borderId="7" xfId="0" applyBorder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 indent="1"/>
    </xf>
    <xf numFmtId="38" fontId="0" fillId="0" borderId="1" xfId="1" applyFont="1" applyBorder="1" applyAlignment="1" applyProtection="1">
      <alignment horizontal="right" vertical="center" indent="2"/>
    </xf>
    <xf numFmtId="38" fontId="0" fillId="0" borderId="11" xfId="1" applyFont="1" applyBorder="1" applyAlignment="1" applyProtection="1">
      <alignment horizontal="right" vertical="center" indent="2"/>
    </xf>
    <xf numFmtId="0" fontId="0" fillId="0" borderId="12" xfId="0" applyBorder="1" applyAlignment="1" applyProtection="1">
      <alignment horizontal="left" vertical="center" indent="1"/>
    </xf>
    <xf numFmtId="38" fontId="0" fillId="0" borderId="2" xfId="1" applyFont="1" applyBorder="1" applyAlignment="1" applyProtection="1">
      <alignment horizontal="right" vertical="center" indent="2"/>
    </xf>
    <xf numFmtId="38" fontId="0" fillId="0" borderId="13" xfId="1" applyFont="1" applyBorder="1" applyAlignment="1" applyProtection="1">
      <alignment horizontal="right" vertical="center" indent="2"/>
    </xf>
    <xf numFmtId="38" fontId="3" fillId="3" borderId="19" xfId="1" applyFont="1" applyFill="1" applyBorder="1" applyAlignment="1" applyProtection="1">
      <alignment horizontal="right" vertical="center" indent="2"/>
    </xf>
    <xf numFmtId="0" fontId="0" fillId="0" borderId="14" xfId="0" applyBorder="1" applyAlignment="1" applyProtection="1">
      <alignment horizontal="left" vertical="center" indent="1"/>
    </xf>
    <xf numFmtId="38" fontId="0" fillId="0" borderId="3" xfId="1" applyFont="1" applyBorder="1" applyAlignment="1" applyProtection="1">
      <alignment horizontal="right" vertical="center" indent="2"/>
    </xf>
    <xf numFmtId="38" fontId="0" fillId="0" borderId="15" xfId="1" applyFont="1" applyBorder="1" applyAlignment="1" applyProtection="1">
      <alignment horizontal="right" vertical="center" indent="2"/>
    </xf>
    <xf numFmtId="0" fontId="0" fillId="0" borderId="16" xfId="0" applyBorder="1" applyAlignment="1" applyProtection="1">
      <alignment horizontal="left" vertical="center" indent="1"/>
    </xf>
    <xf numFmtId="38" fontId="0" fillId="0" borderId="17" xfId="1" applyFont="1" applyBorder="1" applyAlignment="1" applyProtection="1">
      <alignment horizontal="right" vertical="center" indent="2"/>
    </xf>
    <xf numFmtId="38" fontId="0" fillId="0" borderId="18" xfId="1" applyFont="1" applyBorder="1" applyAlignment="1" applyProtection="1">
      <alignment horizontal="right" vertical="center" indent="2"/>
    </xf>
    <xf numFmtId="0" fontId="7" fillId="0" borderId="0" xfId="0" applyFont="1" applyFill="1" applyBorder="1" applyAlignment="1" applyProtection="1">
      <alignment horizontal="left" vertical="center" indent="1"/>
    </xf>
    <xf numFmtId="38" fontId="0" fillId="0" borderId="0" xfId="1" applyFont="1" applyBorder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 indent="1"/>
    </xf>
    <xf numFmtId="0" fontId="0" fillId="0" borderId="25" xfId="0" applyBorder="1" applyProtection="1">
      <alignment vertical="center"/>
    </xf>
    <xf numFmtId="0" fontId="0" fillId="0" borderId="26" xfId="0" applyFill="1" applyBorder="1" applyAlignment="1" applyProtection="1">
      <alignment horizontal="left" vertical="center" indent="1"/>
    </xf>
    <xf numFmtId="0" fontId="0" fillId="0" borderId="26" xfId="0" applyBorder="1" applyProtection="1">
      <alignment vertical="center"/>
    </xf>
    <xf numFmtId="0" fontId="0" fillId="0" borderId="27" xfId="0" applyBorder="1" applyProtection="1">
      <alignment vertical="center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38" fontId="0" fillId="2" borderId="1" xfId="1" applyFont="1" applyFill="1" applyBorder="1" applyAlignment="1" applyProtection="1">
      <alignment horizontal="right" vertical="center" indent="2"/>
      <protection locked="0"/>
    </xf>
    <xf numFmtId="0" fontId="0" fillId="0" borderId="28" xfId="0" applyBorder="1" applyAlignment="1" applyProtection="1">
      <alignment horizontal="left" vertical="center" wrapText="1" indent="1"/>
    </xf>
    <xf numFmtId="38" fontId="0" fillId="0" borderId="29" xfId="1" applyFont="1" applyBorder="1" applyAlignment="1" applyProtection="1">
      <alignment horizontal="right" vertical="center" indent="2"/>
    </xf>
    <xf numFmtId="0" fontId="6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11</xdr:row>
      <xdr:rowOff>314325</xdr:rowOff>
    </xdr:from>
    <xdr:to>
      <xdr:col>7</xdr:col>
      <xdr:colOff>581025</xdr:colOff>
      <xdr:row>13</xdr:row>
      <xdr:rowOff>200024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545CF46-5F91-4C4A-AD6A-9697D4ACB5A8}"/>
            </a:ext>
          </a:extLst>
        </xdr:cNvPr>
        <xdr:cNvSpPr/>
      </xdr:nvSpPr>
      <xdr:spPr>
        <a:xfrm>
          <a:off x="6362700" y="4591050"/>
          <a:ext cx="1209675" cy="761999"/>
        </a:xfrm>
        <a:prstGeom prst="leftArrow">
          <a:avLst/>
        </a:prstGeom>
        <a:solidFill>
          <a:srgbClr val="FF9900">
            <a:alpha val="45098"/>
          </a:srgb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入札金額</a:t>
          </a:r>
        </a:p>
      </xdr:txBody>
    </xdr:sp>
    <xdr:clientData/>
  </xdr:twoCellAnchor>
  <xdr:twoCellAnchor>
    <xdr:from>
      <xdr:col>1</xdr:col>
      <xdr:colOff>819149</xdr:colOff>
      <xdr:row>17</xdr:row>
      <xdr:rowOff>57150</xdr:rowOff>
    </xdr:from>
    <xdr:to>
      <xdr:col>1</xdr:col>
      <xdr:colOff>1362074</xdr:colOff>
      <xdr:row>17</xdr:row>
      <xdr:rowOff>266700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50E7DFA-CB04-42BA-8FF8-C6218B6CA1D8}"/>
            </a:ext>
          </a:extLst>
        </xdr:cNvPr>
        <xdr:cNvSpPr/>
      </xdr:nvSpPr>
      <xdr:spPr>
        <a:xfrm>
          <a:off x="981074" y="6781800"/>
          <a:ext cx="542925" cy="209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0180-21CF-4F6D-B1CC-9933F6D68D68}">
  <dimension ref="A1:F28"/>
  <sheetViews>
    <sheetView tabSelected="1" view="pageBreakPreview" zoomScaleNormal="100" zoomScaleSheetLayoutView="100" workbookViewId="0">
      <selection activeCell="J7" sqref="J7"/>
    </sheetView>
  </sheetViews>
  <sheetFormatPr defaultRowHeight="18.75"/>
  <cols>
    <col min="1" max="1" width="2.125" style="4" customWidth="1"/>
    <col min="2" max="5" width="19.625" style="4" customWidth="1"/>
    <col min="6" max="6" width="2.125" style="4" customWidth="1"/>
    <col min="7" max="16384" width="9" style="4"/>
  </cols>
  <sheetData>
    <row r="1" spans="1:6">
      <c r="A1" s="1"/>
      <c r="B1" s="2"/>
      <c r="C1" s="2"/>
      <c r="D1" s="2"/>
      <c r="E1" s="2"/>
      <c r="F1" s="3"/>
    </row>
    <row r="2" spans="1:6" ht="30" customHeight="1">
      <c r="A2" s="5"/>
      <c r="B2" s="6"/>
      <c r="C2" s="42" t="s">
        <v>6</v>
      </c>
      <c r="D2" s="42"/>
      <c r="E2" s="6"/>
      <c r="F2" s="7"/>
    </row>
    <row r="3" spans="1:6" ht="30" customHeight="1">
      <c r="A3" s="5"/>
      <c r="B3" s="6"/>
      <c r="C3" s="6"/>
      <c r="D3" s="6"/>
      <c r="E3" s="6"/>
      <c r="F3" s="7"/>
    </row>
    <row r="4" spans="1:6" ht="30" customHeight="1">
      <c r="A4" s="5"/>
      <c r="B4" s="8" t="s">
        <v>15</v>
      </c>
      <c r="C4" s="9" t="s">
        <v>19</v>
      </c>
      <c r="D4" s="10"/>
      <c r="E4" s="11"/>
      <c r="F4" s="7"/>
    </row>
    <row r="5" spans="1:6" ht="30" customHeight="1">
      <c r="A5" s="5"/>
      <c r="B5" s="12" t="s">
        <v>16</v>
      </c>
      <c r="C5" s="9" t="s">
        <v>12</v>
      </c>
      <c r="D5" s="10"/>
      <c r="E5" s="11"/>
      <c r="F5" s="7"/>
    </row>
    <row r="6" spans="1:6" ht="30" customHeight="1">
      <c r="A6" s="5"/>
      <c r="B6" s="12" t="s">
        <v>13</v>
      </c>
      <c r="C6" s="38"/>
      <c r="D6" s="10"/>
      <c r="E6" s="11"/>
      <c r="F6" s="7"/>
    </row>
    <row r="7" spans="1:6" ht="30" customHeight="1" thickBot="1">
      <c r="A7" s="5"/>
      <c r="B7" s="13"/>
      <c r="C7" s="6"/>
      <c r="D7" s="6"/>
      <c r="E7" s="6"/>
      <c r="F7" s="7"/>
    </row>
    <row r="8" spans="1:6" ht="35.1" customHeight="1">
      <c r="A8" s="5"/>
      <c r="B8" s="14"/>
      <c r="C8" s="15" t="s">
        <v>0</v>
      </c>
      <c r="D8" s="15" t="s">
        <v>1</v>
      </c>
      <c r="E8" s="16" t="s">
        <v>7</v>
      </c>
      <c r="F8" s="7"/>
    </row>
    <row r="9" spans="1:6" ht="35.1" customHeight="1">
      <c r="A9" s="5"/>
      <c r="B9" s="17" t="s">
        <v>2</v>
      </c>
      <c r="C9" s="39"/>
      <c r="D9" s="18">
        <v>6208000</v>
      </c>
      <c r="E9" s="19">
        <f t="shared" ref="E9:E12" si="0">C9+D9</f>
        <v>6208000</v>
      </c>
      <c r="F9" s="7"/>
    </row>
    <row r="10" spans="1:6" ht="35.1" customHeight="1">
      <c r="A10" s="5"/>
      <c r="B10" s="17" t="s">
        <v>3</v>
      </c>
      <c r="C10" s="39"/>
      <c r="D10" s="18">
        <v>1293000</v>
      </c>
      <c r="E10" s="19">
        <f t="shared" si="0"/>
        <v>1293000</v>
      </c>
      <c r="F10" s="7"/>
    </row>
    <row r="11" spans="1:6" ht="35.1" customHeight="1">
      <c r="A11" s="5"/>
      <c r="B11" s="17" t="s">
        <v>4</v>
      </c>
      <c r="C11" s="39"/>
      <c r="D11" s="18">
        <v>4029000</v>
      </c>
      <c r="E11" s="19">
        <f t="shared" si="0"/>
        <v>4029000</v>
      </c>
      <c r="F11" s="7"/>
    </row>
    <row r="12" spans="1:6" ht="35.1" customHeight="1" thickBot="1">
      <c r="A12" s="5"/>
      <c r="B12" s="20" t="s">
        <v>5</v>
      </c>
      <c r="C12" s="39"/>
      <c r="D12" s="21">
        <v>2514000</v>
      </c>
      <c r="E12" s="22">
        <f t="shared" si="0"/>
        <v>2514000</v>
      </c>
      <c r="F12" s="7"/>
    </row>
    <row r="13" spans="1:6" ht="35.1" customHeight="1" thickTop="1" thickBot="1">
      <c r="A13" s="5"/>
      <c r="B13" s="40" t="s">
        <v>9</v>
      </c>
      <c r="C13" s="23">
        <f>SUM(C9:C12)</f>
        <v>0</v>
      </c>
      <c r="D13" s="41">
        <f>SUM(D9:D12)</f>
        <v>14044000</v>
      </c>
      <c r="E13" s="23">
        <f>C13+D13</f>
        <v>14044000</v>
      </c>
      <c r="F13" s="7"/>
    </row>
    <row r="14" spans="1:6" ht="35.1" customHeight="1" thickTop="1">
      <c r="A14" s="5"/>
      <c r="B14" s="24" t="s">
        <v>10</v>
      </c>
      <c r="C14" s="25">
        <f>C13*0.1</f>
        <v>0</v>
      </c>
      <c r="D14" s="25">
        <f>D13*0.1</f>
        <v>1404400</v>
      </c>
      <c r="E14" s="26">
        <f>C14+D14</f>
        <v>1404400</v>
      </c>
      <c r="F14" s="7"/>
    </row>
    <row r="15" spans="1:6" ht="35.1" customHeight="1" thickBot="1">
      <c r="A15" s="5"/>
      <c r="B15" s="27" t="s">
        <v>11</v>
      </c>
      <c r="C15" s="28">
        <f>SUM(C13:C14)</f>
        <v>0</v>
      </c>
      <c r="D15" s="28">
        <f t="shared" ref="D15:E15" si="1">SUM(D13:D14)</f>
        <v>15448400</v>
      </c>
      <c r="E15" s="29">
        <f t="shared" si="1"/>
        <v>15448400</v>
      </c>
      <c r="F15" s="7"/>
    </row>
    <row r="16" spans="1:6" ht="30" customHeight="1">
      <c r="A16" s="5"/>
      <c r="B16" s="6"/>
      <c r="C16" s="6"/>
      <c r="D16" s="6"/>
      <c r="E16" s="6"/>
      <c r="F16" s="7"/>
    </row>
    <row r="17" spans="1:6" ht="24.95" customHeight="1">
      <c r="A17" s="5"/>
      <c r="B17" s="30" t="s">
        <v>8</v>
      </c>
      <c r="C17" s="6"/>
      <c r="D17" s="31"/>
      <c r="E17" s="6"/>
      <c r="F17" s="7"/>
    </row>
    <row r="18" spans="1:6" ht="24.95" customHeight="1">
      <c r="A18" s="5"/>
      <c r="B18" s="32" t="s">
        <v>17</v>
      </c>
      <c r="C18" s="6"/>
      <c r="D18" s="31"/>
      <c r="E18" s="31"/>
      <c r="F18" s="7"/>
    </row>
    <row r="19" spans="1:6" ht="24.95" customHeight="1">
      <c r="A19" s="5"/>
      <c r="B19" s="32" t="s">
        <v>18</v>
      </c>
      <c r="C19" s="31"/>
      <c r="D19" s="31"/>
      <c r="E19" s="31"/>
      <c r="F19" s="7"/>
    </row>
    <row r="20" spans="1:6" ht="24.95" customHeight="1">
      <c r="A20" s="5"/>
      <c r="B20" s="32" t="s">
        <v>14</v>
      </c>
      <c r="C20" s="6"/>
      <c r="D20" s="6"/>
      <c r="E20" s="6"/>
      <c r="F20" s="7"/>
    </row>
    <row r="21" spans="1:6" ht="35.1" customHeight="1">
      <c r="A21" s="5"/>
      <c r="B21" s="33"/>
      <c r="C21" s="6"/>
      <c r="D21" s="6"/>
      <c r="E21" s="6"/>
      <c r="F21" s="7"/>
    </row>
    <row r="22" spans="1:6" ht="35.1" customHeight="1">
      <c r="A22" s="5"/>
      <c r="B22" s="33"/>
      <c r="C22" s="6"/>
      <c r="D22" s="6"/>
      <c r="E22" s="6"/>
      <c r="F22" s="7"/>
    </row>
    <row r="23" spans="1:6" ht="35.1" customHeight="1">
      <c r="A23" s="5"/>
      <c r="B23" s="33"/>
      <c r="C23" s="6"/>
      <c r="D23" s="6"/>
      <c r="E23" s="6"/>
      <c r="F23" s="7"/>
    </row>
    <row r="24" spans="1:6" ht="35.1" customHeight="1">
      <c r="A24" s="34"/>
      <c r="B24" s="35"/>
      <c r="C24" s="36"/>
      <c r="D24" s="36"/>
      <c r="E24" s="36"/>
      <c r="F24" s="37"/>
    </row>
    <row r="25" spans="1:6" ht="35.1" customHeight="1"/>
    <row r="26" spans="1:6" ht="30" customHeight="1"/>
    <row r="27" spans="1:6" ht="30" customHeight="1"/>
    <row r="28" spans="1:6" ht="30" customHeight="1"/>
  </sheetData>
  <sheetProtection algorithmName="SHA-512" hashValue="238JFKnC22IGALMvSspTYI2h0rcAaq7Nt/jf+7JeOVEdv7089qcxSv6iOQSZd/4LkBYppSnQk8zKlsTqzbRd2g==" saltValue="r1Z0aB4EHMhd2/rghQeLvQ==" spinCount="100000" sheet="1" objects="1" scenarios="1"/>
  <mergeCells count="1">
    <mergeCell ref="C2:D2"/>
  </mergeCells>
  <phoneticPr fontId="2"/>
  <pageMargins left="0.70866141732283472" right="0.51181102362204722" top="0.74803149606299213" bottom="0.55118110236220474" header="0.31496062992125984" footer="0.31496062992125984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　総括表</vt:lpstr>
      <vt:lpstr>'工事費内訳　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齋藤泰彦</cp:lastModifiedBy>
  <cp:lastPrinted>2025-11-05T06:22:43Z</cp:lastPrinted>
  <dcterms:created xsi:type="dcterms:W3CDTF">2025-10-30T01:43:13Z</dcterms:created>
  <dcterms:modified xsi:type="dcterms:W3CDTF">2025-11-11T06:52:41Z</dcterms:modified>
</cp:coreProperties>
</file>