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/>
  </bookViews>
  <sheets>
    <sheet name="Sheet1" sheetId="1" r:id="rId1"/>
  </sheets>
  <definedNames>
    <definedName name="_xlnm.Print_Area" localSheetId="0">Sheet1!$B$2:$F$40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 s="1"/>
  <c r="F32" i="1"/>
  <c r="F31" i="1"/>
  <c r="F30" i="1"/>
  <c r="F27" i="1"/>
  <c r="F26" i="1"/>
  <c r="F25" i="1"/>
  <c r="F23" i="1"/>
  <c r="F22" i="1"/>
  <c r="F21" i="1"/>
  <c r="F19" i="1"/>
  <c r="F17" i="1"/>
  <c r="F15" i="1"/>
  <c r="F14" i="1"/>
  <c r="F13" i="1" s="1"/>
  <c r="F12" i="1"/>
  <c r="F11" i="1"/>
  <c r="F9" i="1"/>
  <c r="F8" i="1" s="1"/>
  <c r="F20" i="1" l="1"/>
  <c r="F29" i="1"/>
  <c r="F10" i="1"/>
  <c r="F24" i="1"/>
  <c r="E37" i="1" l="1"/>
  <c r="F38" i="1" s="1"/>
  <c r="F39" i="1" s="1"/>
  <c r="F40" i="1" s="1"/>
</calcChain>
</file>

<file path=xl/sharedStrings.xml><?xml version="1.0" encoding="utf-8"?>
<sst xmlns="http://schemas.openxmlformats.org/spreadsheetml/2006/main" count="59" uniqueCount="42">
  <si>
    <t>(単位：円)</t>
    <rPh sb="1" eb="3">
      <t>タンイ</t>
    </rPh>
    <rPh sb="4" eb="5">
      <t>エン</t>
    </rPh>
    <phoneticPr fontId="3"/>
  </si>
  <si>
    <t>項目</t>
    <rPh sb="0" eb="2">
      <t>コウモク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</si>
  <si>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</si>
  <si>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</si>
  <si>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</si>
  <si>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</si>
  <si>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企画構成</t>
    <rPh sb="0" eb="2">
      <t>キカク</t>
    </rPh>
    <rPh sb="2" eb="4">
      <t>コウセイ</t>
    </rPh>
    <phoneticPr fontId="3"/>
  </si>
  <si>
    <t>打ち合わせ</t>
    <rPh sb="0" eb="1">
      <t>ウ</t>
    </rPh>
    <rPh sb="2" eb="3">
      <t>ア</t>
    </rPh>
    <phoneticPr fontId="3"/>
  </si>
  <si>
    <t>回</t>
    <rPh sb="0" eb="1">
      <t>カイ</t>
    </rPh>
    <phoneticPr fontId="3"/>
  </si>
  <si>
    <t>原稿収集</t>
    <rPh sb="0" eb="2">
      <t>ゲンコウ</t>
    </rPh>
    <rPh sb="2" eb="4">
      <t>シュウシュウ</t>
    </rPh>
    <phoneticPr fontId="3"/>
  </si>
  <si>
    <t>関係機関への取材</t>
    <rPh sb="0" eb="4">
      <t>カンケイキカン</t>
    </rPh>
    <rPh sb="6" eb="8">
      <t>シュザイ</t>
    </rPh>
    <phoneticPr fontId="3"/>
  </si>
  <si>
    <t>日</t>
    <rPh sb="0" eb="1">
      <t>ニチ</t>
    </rPh>
    <phoneticPr fontId="3"/>
  </si>
  <si>
    <t>寄稿取りまとめ</t>
    <rPh sb="0" eb="2">
      <t>キコウ</t>
    </rPh>
    <rPh sb="2" eb="3">
      <t>ト</t>
    </rPh>
    <phoneticPr fontId="3"/>
  </si>
  <si>
    <t>式</t>
    <rPh sb="0" eb="1">
      <t>シキ</t>
    </rPh>
    <phoneticPr fontId="3"/>
  </si>
  <si>
    <t>座談会</t>
    <rPh sb="0" eb="3">
      <t>ザダンカイ</t>
    </rPh>
    <phoneticPr fontId="3"/>
  </si>
  <si>
    <t>コーディネート・進行</t>
    <rPh sb="8" eb="10">
      <t>シンコウ</t>
    </rPh>
    <phoneticPr fontId="3"/>
  </si>
  <si>
    <t>原稿整理</t>
    <rPh sb="0" eb="2">
      <t>ゲンコウ</t>
    </rPh>
    <rPh sb="2" eb="4">
      <t>セイリ</t>
    </rPh>
    <phoneticPr fontId="3"/>
  </si>
  <si>
    <t>ページ</t>
    <phoneticPr fontId="3"/>
  </si>
  <si>
    <t>原稿作成</t>
    <rPh sb="0" eb="2">
      <t>ゲンコウ</t>
    </rPh>
    <rPh sb="2" eb="4">
      <t>サクセイ</t>
    </rPh>
    <phoneticPr fontId="3"/>
  </si>
  <si>
    <t>原稿編集</t>
    <rPh sb="0" eb="2">
      <t>ゲンコウ</t>
    </rPh>
    <rPh sb="2" eb="4">
      <t>ヘンシュウ</t>
    </rPh>
    <phoneticPr fontId="3"/>
  </si>
  <si>
    <t>デザイン・レイアウト</t>
    <phoneticPr fontId="3"/>
  </si>
  <si>
    <t>表紙デザイン</t>
    <rPh sb="0" eb="2">
      <t>ヒョウシ</t>
    </rPh>
    <phoneticPr fontId="3"/>
  </si>
  <si>
    <t>中面デザイン</t>
    <rPh sb="0" eb="2">
      <t>ナカメン</t>
    </rPh>
    <phoneticPr fontId="3"/>
  </si>
  <si>
    <t>組版作成</t>
    <rPh sb="0" eb="2">
      <t>クミハン</t>
    </rPh>
    <rPh sb="2" eb="4">
      <t>サクセイ</t>
    </rPh>
    <phoneticPr fontId="3"/>
  </si>
  <si>
    <t>写真撮影</t>
    <rPh sb="0" eb="4">
      <t>シャシンサツエイ</t>
    </rPh>
    <phoneticPr fontId="3"/>
  </si>
  <si>
    <t>屋外</t>
    <rPh sb="0" eb="2">
      <t>オクガイ</t>
    </rPh>
    <phoneticPr fontId="3"/>
  </si>
  <si>
    <t>画像入力・変換・補正</t>
    <rPh sb="0" eb="2">
      <t>ガゾウ</t>
    </rPh>
    <rPh sb="2" eb="4">
      <t>ニュウリョク</t>
    </rPh>
    <rPh sb="5" eb="7">
      <t>ヘンカン</t>
    </rPh>
    <rPh sb="8" eb="10">
      <t>ホセイ</t>
    </rPh>
    <phoneticPr fontId="3"/>
  </si>
  <si>
    <t>点</t>
    <rPh sb="0" eb="1">
      <t>テン</t>
    </rPh>
    <phoneticPr fontId="3"/>
  </si>
  <si>
    <t>校正</t>
    <rPh sb="0" eb="2">
      <t>コウセイ</t>
    </rPh>
    <phoneticPr fontId="3"/>
  </si>
  <si>
    <t>校正出力</t>
    <rPh sb="0" eb="2">
      <t>コウセイ</t>
    </rPh>
    <rPh sb="2" eb="4">
      <t>シュツリョク</t>
    </rPh>
    <phoneticPr fontId="3"/>
  </si>
  <si>
    <t>印刷・製本</t>
    <rPh sb="0" eb="2">
      <t>インサツ</t>
    </rPh>
    <rPh sb="3" eb="5">
      <t>セイホン</t>
    </rPh>
    <phoneticPr fontId="3"/>
  </si>
  <si>
    <t>冊</t>
    <rPh sb="0" eb="1">
      <t>サツ</t>
    </rPh>
    <phoneticPr fontId="3"/>
  </si>
  <si>
    <t>発送費</t>
    <rPh sb="0" eb="2">
      <t>ハッソウ</t>
    </rPh>
    <rPh sb="2" eb="3">
      <t>ヒ</t>
    </rPh>
    <phoneticPr fontId="3"/>
  </si>
  <si>
    <t>県外発送</t>
    <rPh sb="0" eb="2">
      <t>ケンガイ</t>
    </rPh>
    <rPh sb="2" eb="4">
      <t>ハッソウ</t>
    </rPh>
    <phoneticPr fontId="3"/>
  </si>
  <si>
    <t>県内発送</t>
    <rPh sb="0" eb="2">
      <t>ケンナイ</t>
    </rPh>
    <rPh sb="2" eb="4">
      <t>ハッソウ</t>
    </rPh>
    <phoneticPr fontId="3"/>
  </si>
  <si>
    <t>業務管理費</t>
    <rPh sb="0" eb="5">
      <t>ギョウムカンリヒ</t>
    </rPh>
    <phoneticPr fontId="3"/>
  </si>
  <si>
    <t>合計</t>
    <rPh sb="0" eb="2">
      <t>ゴウケイ</t>
    </rPh>
    <phoneticPr fontId="3"/>
  </si>
  <si>
    <t>改め</t>
    <rPh sb="0" eb="1">
      <t>アラタ</t>
    </rPh>
    <phoneticPr fontId="3"/>
  </si>
  <si>
    <t>消費税等</t>
    <rPh sb="0" eb="3">
      <t>ショウヒゼイ</t>
    </rPh>
    <rPh sb="3" eb="4">
      <t>トウ</t>
    </rPh>
    <phoneticPr fontId="3"/>
  </si>
  <si>
    <t>入札金額と一致していること→</t>
    <rPh sb="0" eb="4">
      <t>ニュウサツキンガク</t>
    </rPh>
    <rPh sb="5" eb="7">
      <t>イッチ</t>
    </rPh>
    <phoneticPr fontId="3"/>
  </si>
  <si>
    <t>宮城県道路公社５０周年記念誌編さん業務　内訳書</t>
    <rPh sb="0" eb="7">
      <t>コウシャ</t>
    </rPh>
    <rPh sb="9" eb="11">
      <t>シュウネン</t>
    </rPh>
    <rPh sb="11" eb="14">
      <t>キネンシ</t>
    </rPh>
    <rPh sb="14" eb="15">
      <t>ヘン</t>
    </rPh>
    <rPh sb="17" eb="19">
      <t>ギョウム</t>
    </rPh>
    <rPh sb="20" eb="22">
      <t>ウチワケ</t>
    </rPh>
    <rPh sb="22" eb="23">
      <t>ショ</t>
    </rPh>
    <phoneticPr fontId="3"/>
  </si>
  <si>
    <t>会社名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</si>
</sst>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2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0" fontId="7" fillId="0" borderId="11" xfId="0" applyFont="1" applyBorder="1" applyAlignment="1">
      <alignment horizontal="left" vertical="center" indent="1"/>
    </xf>
    <xf numFmtId="0" fontId="7" fillId="0" borderId="11" xfId="0" applyFont="1" applyBorder="1">
      <alignment vertical="center"/>
    </xf>
    <xf numFmtId="38" fontId="5" fillId="3" borderId="12" xfId="1" applyFont="1" applyFill="1" applyBorder="1">
      <alignment vertical="center"/>
    </xf>
    <xf numFmtId="0" fontId="7" fillId="0" borderId="11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38" fontId="5" fillId="3" borderId="18" xfId="1" applyFont="1" applyFill="1" applyBorder="1" applyAlignment="1">
      <alignment vertical="center"/>
    </xf>
    <xf numFmtId="38" fontId="5" fillId="3" borderId="19" xfId="1" applyFont="1" applyFill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0" fontId="8" fillId="0" borderId="0" xfId="0" applyFont="1">
      <alignment vertical="center"/>
    </xf>
    <xf numFmtId="38" fontId="5" fillId="0" borderId="20" xfId="1" applyFont="1" applyFill="1" applyBorder="1">
      <alignment vertical="center"/>
    </xf>
    <xf numFmtId="38" fontId="5" fillId="0" borderId="21" xfId="1" applyFont="1" applyBorder="1">
      <alignment vertical="center"/>
    </xf>
    <xf numFmtId="38" fontId="5" fillId="3" borderId="16" xfId="1" applyFont="1" applyFill="1" applyBorder="1">
      <alignment vertical="center"/>
    </xf>
    <xf numFmtId="176" fontId="5" fillId="0" borderId="15" xfId="2" applyNumberFormat="1" applyFont="1" applyFill="1" applyBorder="1">
      <alignment vertical="center"/>
    </xf>
    <xf numFmtId="38" fontId="5" fillId="0" borderId="18" xfId="1" applyFont="1" applyFill="1" applyBorder="1">
      <alignment vertical="center"/>
    </xf>
    <xf numFmtId="38" fontId="5" fillId="0" borderId="19" xfId="1" applyFont="1" applyFill="1" applyBorder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38" fontId="4" fillId="3" borderId="7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tabSelected="1" workbookViewId="0">
      <selection activeCell="F8" sqref="F8"/>
    </sheetView>
  </sheetViews>
  <sheetFormatPr defaultRowHeight="14.25" x14ac:dyDescent="0.15"/>
  <cols>
    <col min="1" max="1" width="2.1640625" customWidth="1"/>
    <col min="2" max="2" width="18.58203125" style="3" customWidth="1"/>
    <col min="3" max="3" width="4.4140625" style="3" bestFit="1" customWidth="1"/>
    <col min="4" max="4" width="3.6640625" style="3" bestFit="1" customWidth="1"/>
    <col min="5" max="5" width="6.4140625" style="4" bestFit="1" customWidth="1"/>
    <col min="6" max="6" width="10.9140625" style="4" customWidth="1"/>
    <col min="7" max="7" width="3.5" customWidth="1"/>
  </cols>
  <sheetData>
    <row r="2" spans="2:6" ht="17.25" x14ac:dyDescent="0.15">
      <c r="B2" s="1" t="s">
        <v>40</v>
      </c>
      <c r="C2" s="1"/>
      <c r="D2" s="1"/>
      <c r="E2" s="2"/>
      <c r="F2" s="2"/>
    </row>
    <row r="3" spans="2:6" ht="27" customHeight="1" x14ac:dyDescent="0.15">
      <c r="B3" s="1"/>
      <c r="C3" s="35" t="s">
        <v>41</v>
      </c>
      <c r="D3" s="35"/>
      <c r="E3" s="36"/>
      <c r="F3" s="36"/>
    </row>
    <row r="4" spans="2:6" ht="15" thickBot="1" x14ac:dyDescent="0.2">
      <c r="F4" s="5" t="s">
        <v>0</v>
      </c>
    </row>
    <row r="5" spans="2:6" x14ac:dyDescent="0.15">
      <c r="B5" s="41" t="s">
        <v>1</v>
      </c>
      <c r="C5" s="42"/>
      <c r="D5" s="43"/>
      <c r="E5" s="37" t="s">
        <v>5</v>
      </c>
      <c r="F5" s="38"/>
    </row>
    <row r="6" spans="2:6" ht="14.25" customHeight="1" x14ac:dyDescent="0.15">
      <c r="B6" s="44"/>
      <c r="C6" s="45"/>
      <c r="D6" s="46"/>
      <c r="E6" s="39"/>
      <c r="F6" s="40"/>
    </row>
    <row r="7" spans="2:6" ht="19.5" customHeight="1" x14ac:dyDescent="0.15">
      <c r="B7" s="6"/>
      <c r="C7" s="7" t="s">
        <v>2</v>
      </c>
      <c r="D7" s="7" t="s">
        <v>3</v>
      </c>
      <c r="E7" s="8" t="s">
        <v>4</v>
      </c>
      <c r="F7" s="9" t="s">
        <v>5</v>
      </c>
    </row>
    <row r="8" spans="2:6" ht="19.5" customHeight="1" x14ac:dyDescent="0.15">
      <c r="B8" s="6" t="s">
        <v>6</v>
      </c>
      <c r="C8" s="6"/>
      <c r="D8" s="6"/>
      <c r="E8" s="10"/>
      <c r="F8" s="11">
        <f>+F9</f>
        <v>0</v>
      </c>
    </row>
    <row r="9" spans="2:6" ht="19.5" customHeight="1" x14ac:dyDescent="0.15">
      <c r="B9" s="12" t="s">
        <v>7</v>
      </c>
      <c r="C9" s="7" t="s">
        <v>8</v>
      </c>
      <c r="D9" s="13">
        <v>10</v>
      </c>
      <c r="E9" s="14"/>
      <c r="F9" s="11">
        <f>+E9*$D9</f>
        <v>0</v>
      </c>
    </row>
    <row r="10" spans="2:6" ht="19.5" customHeight="1" x14ac:dyDescent="0.15">
      <c r="B10" s="6" t="s">
        <v>9</v>
      </c>
      <c r="C10" s="7"/>
      <c r="D10" s="13"/>
      <c r="E10" s="10"/>
      <c r="F10" s="11">
        <f>+SUM(F11:F12)</f>
        <v>0</v>
      </c>
    </row>
    <row r="11" spans="2:6" ht="19.5" customHeight="1" x14ac:dyDescent="0.15">
      <c r="B11" s="12" t="s">
        <v>10</v>
      </c>
      <c r="C11" s="7" t="s">
        <v>11</v>
      </c>
      <c r="D11" s="13">
        <v>10</v>
      </c>
      <c r="E11" s="14"/>
      <c r="F11" s="11">
        <f>+E11*$D11</f>
        <v>0</v>
      </c>
    </row>
    <row r="12" spans="2:6" ht="19.5" customHeight="1" x14ac:dyDescent="0.15">
      <c r="B12" s="12" t="s">
        <v>12</v>
      </c>
      <c r="C12" s="7" t="s">
        <v>13</v>
      </c>
      <c r="D12" s="13">
        <v>1</v>
      </c>
      <c r="E12" s="14"/>
      <c r="F12" s="11">
        <f>+E12*$D12</f>
        <v>0</v>
      </c>
    </row>
    <row r="13" spans="2:6" ht="19.5" customHeight="1" x14ac:dyDescent="0.15">
      <c r="B13" s="6" t="s">
        <v>14</v>
      </c>
      <c r="C13" s="7"/>
      <c r="D13" s="13"/>
      <c r="E13" s="10"/>
      <c r="F13" s="11">
        <f>+F14</f>
        <v>0</v>
      </c>
    </row>
    <row r="14" spans="2:6" ht="19.5" customHeight="1" x14ac:dyDescent="0.15">
      <c r="B14" s="12" t="s">
        <v>15</v>
      </c>
      <c r="C14" s="7" t="s">
        <v>8</v>
      </c>
      <c r="D14" s="13">
        <v>1</v>
      </c>
      <c r="E14" s="14"/>
      <c r="F14" s="11">
        <f>+E14*$D14</f>
        <v>0</v>
      </c>
    </row>
    <row r="15" spans="2:6" ht="19.5" customHeight="1" x14ac:dyDescent="0.15">
      <c r="B15" s="6" t="s">
        <v>16</v>
      </c>
      <c r="C15" s="7" t="s">
        <v>17</v>
      </c>
      <c r="D15" s="13">
        <v>200</v>
      </c>
      <c r="E15" s="14"/>
      <c r="F15" s="11">
        <f>+E15*$D15</f>
        <v>0</v>
      </c>
    </row>
    <row r="16" spans="2:6" ht="19.5" customHeight="1" x14ac:dyDescent="0.15">
      <c r="B16" s="6"/>
      <c r="C16" s="7"/>
      <c r="D16" s="13"/>
      <c r="E16" s="10"/>
      <c r="F16" s="11"/>
    </row>
    <row r="17" spans="2:6" ht="19.5" customHeight="1" x14ac:dyDescent="0.15">
      <c r="B17" s="6" t="s">
        <v>18</v>
      </c>
      <c r="C17" s="7" t="s">
        <v>17</v>
      </c>
      <c r="D17" s="13">
        <v>200</v>
      </c>
      <c r="E17" s="14"/>
      <c r="F17" s="11">
        <f>+E17*$D17</f>
        <v>0</v>
      </c>
    </row>
    <row r="18" spans="2:6" ht="19.5" customHeight="1" x14ac:dyDescent="0.15">
      <c r="B18" s="6"/>
      <c r="C18" s="7"/>
      <c r="D18" s="13"/>
      <c r="E18" s="10"/>
      <c r="F18" s="11"/>
    </row>
    <row r="19" spans="2:6" ht="19.5" customHeight="1" x14ac:dyDescent="0.15">
      <c r="B19" s="6" t="s">
        <v>19</v>
      </c>
      <c r="C19" s="7" t="s">
        <v>17</v>
      </c>
      <c r="D19" s="13">
        <v>200</v>
      </c>
      <c r="E19" s="14"/>
      <c r="F19" s="11">
        <f>+E19*$D19</f>
        <v>0</v>
      </c>
    </row>
    <row r="20" spans="2:6" ht="19.5" customHeight="1" x14ac:dyDescent="0.15">
      <c r="B20" s="15" t="s">
        <v>20</v>
      </c>
      <c r="C20" s="7"/>
      <c r="D20" s="13"/>
      <c r="E20" s="10"/>
      <c r="F20" s="11">
        <f>+SUM(F21:F23)</f>
        <v>0</v>
      </c>
    </row>
    <row r="21" spans="2:6" ht="19.5" customHeight="1" x14ac:dyDescent="0.15">
      <c r="B21" s="12" t="s">
        <v>21</v>
      </c>
      <c r="C21" s="7" t="s">
        <v>13</v>
      </c>
      <c r="D21" s="13">
        <v>1</v>
      </c>
      <c r="E21" s="14"/>
      <c r="F21" s="11">
        <f>+E21*$D21</f>
        <v>0</v>
      </c>
    </row>
    <row r="22" spans="2:6" ht="19.5" customHeight="1" x14ac:dyDescent="0.15">
      <c r="B22" s="12" t="s">
        <v>22</v>
      </c>
      <c r="C22" s="7" t="s">
        <v>17</v>
      </c>
      <c r="D22" s="13">
        <v>200</v>
      </c>
      <c r="E22" s="14"/>
      <c r="F22" s="11">
        <f>+E22*$D22</f>
        <v>0</v>
      </c>
    </row>
    <row r="23" spans="2:6" ht="19.5" customHeight="1" x14ac:dyDescent="0.15">
      <c r="B23" s="12" t="s">
        <v>23</v>
      </c>
      <c r="C23" s="7" t="s">
        <v>17</v>
      </c>
      <c r="D23" s="13">
        <v>200</v>
      </c>
      <c r="E23" s="14"/>
      <c r="F23" s="11">
        <f>+E23*$D23</f>
        <v>0</v>
      </c>
    </row>
    <row r="24" spans="2:6" ht="19.5" customHeight="1" x14ac:dyDescent="0.15">
      <c r="B24" s="6" t="s">
        <v>24</v>
      </c>
      <c r="C24" s="7"/>
      <c r="D24" s="13"/>
      <c r="E24" s="10"/>
      <c r="F24" s="11">
        <f>+SUM(F25:F26)</f>
        <v>0</v>
      </c>
    </row>
    <row r="25" spans="2:6" ht="19.5" customHeight="1" x14ac:dyDescent="0.15">
      <c r="B25" s="12" t="s">
        <v>25</v>
      </c>
      <c r="C25" s="7" t="s">
        <v>11</v>
      </c>
      <c r="D25" s="13">
        <v>3</v>
      </c>
      <c r="E25" s="14"/>
      <c r="F25" s="11">
        <f>+E25*$D25</f>
        <v>0</v>
      </c>
    </row>
    <row r="26" spans="2:6" ht="19.5" customHeight="1" x14ac:dyDescent="0.15">
      <c r="B26" s="12" t="s">
        <v>14</v>
      </c>
      <c r="C26" s="7" t="s">
        <v>11</v>
      </c>
      <c r="D26" s="13">
        <v>1</v>
      </c>
      <c r="E26" s="14"/>
      <c r="F26" s="11">
        <f>+E26*$D26</f>
        <v>0</v>
      </c>
    </row>
    <row r="27" spans="2:6" ht="19.5" customHeight="1" x14ac:dyDescent="0.15">
      <c r="B27" s="6" t="s">
        <v>26</v>
      </c>
      <c r="C27" s="7" t="s">
        <v>27</v>
      </c>
      <c r="D27" s="13">
        <v>800</v>
      </c>
      <c r="E27" s="14"/>
      <c r="F27" s="11">
        <f>+E27*$D27</f>
        <v>0</v>
      </c>
    </row>
    <row r="28" spans="2:6" ht="19.5" customHeight="1" x14ac:dyDescent="0.15">
      <c r="B28" s="6"/>
      <c r="C28" s="7"/>
      <c r="D28" s="13"/>
      <c r="E28" s="10"/>
      <c r="F28" s="11"/>
    </row>
    <row r="29" spans="2:6" ht="19.5" customHeight="1" x14ac:dyDescent="0.15">
      <c r="B29" s="15" t="s">
        <v>28</v>
      </c>
      <c r="C29" s="7"/>
      <c r="D29" s="13"/>
      <c r="E29" s="10"/>
      <c r="F29" s="11">
        <f>+SUM(F30:F31)</f>
        <v>0</v>
      </c>
    </row>
    <row r="30" spans="2:6" ht="19.5" customHeight="1" x14ac:dyDescent="0.15">
      <c r="B30" s="12" t="s">
        <v>28</v>
      </c>
      <c r="C30" s="7" t="s">
        <v>17</v>
      </c>
      <c r="D30" s="13">
        <v>200</v>
      </c>
      <c r="E30" s="14"/>
      <c r="F30" s="11">
        <f>+E30*$D30</f>
        <v>0</v>
      </c>
    </row>
    <row r="31" spans="2:6" ht="19.5" customHeight="1" x14ac:dyDescent="0.15">
      <c r="B31" s="12" t="s">
        <v>29</v>
      </c>
      <c r="C31" s="7" t="s">
        <v>17</v>
      </c>
      <c r="D31" s="13">
        <v>600</v>
      </c>
      <c r="E31" s="14"/>
      <c r="F31" s="11">
        <f>+E31*$D31</f>
        <v>0</v>
      </c>
    </row>
    <row r="32" spans="2:6" ht="19.5" customHeight="1" x14ac:dyDescent="0.15">
      <c r="B32" s="6" t="s">
        <v>30</v>
      </c>
      <c r="C32" s="7" t="s">
        <v>31</v>
      </c>
      <c r="D32" s="13">
        <v>300</v>
      </c>
      <c r="E32" s="14"/>
      <c r="F32" s="11">
        <f>+E32*$D32</f>
        <v>0</v>
      </c>
    </row>
    <row r="33" spans="2:6" ht="19.5" customHeight="1" x14ac:dyDescent="0.15">
      <c r="B33" s="6" t="s">
        <v>32</v>
      </c>
      <c r="C33" s="7"/>
      <c r="D33" s="13"/>
      <c r="E33" s="10"/>
      <c r="F33" s="11">
        <f>+SUM(F34:F35)</f>
        <v>0</v>
      </c>
    </row>
    <row r="34" spans="2:6" ht="19.5" customHeight="1" x14ac:dyDescent="0.15">
      <c r="B34" s="12" t="s">
        <v>33</v>
      </c>
      <c r="C34" s="7" t="s">
        <v>31</v>
      </c>
      <c r="D34" s="13">
        <v>30</v>
      </c>
      <c r="E34" s="14"/>
      <c r="F34" s="11">
        <f>+E34*$D34</f>
        <v>0</v>
      </c>
    </row>
    <row r="35" spans="2:6" ht="19.5" customHeight="1" x14ac:dyDescent="0.15">
      <c r="B35" s="12" t="s">
        <v>34</v>
      </c>
      <c r="C35" s="7" t="s">
        <v>31</v>
      </c>
      <c r="D35" s="13">
        <v>140</v>
      </c>
      <c r="E35" s="14"/>
      <c r="F35" s="11">
        <f>+E35*$D35</f>
        <v>0</v>
      </c>
    </row>
    <row r="36" spans="2:6" ht="19.5" customHeight="1" thickBot="1" x14ac:dyDescent="0.2">
      <c r="B36" s="16" t="s">
        <v>35</v>
      </c>
      <c r="C36" s="17" t="s">
        <v>13</v>
      </c>
      <c r="D36" s="18">
        <v>1</v>
      </c>
      <c r="E36" s="30"/>
      <c r="F36" s="29"/>
    </row>
    <row r="37" spans="2:6" ht="19.5" customHeight="1" thickTop="1" thickBot="1" x14ac:dyDescent="0.2">
      <c r="B37" s="19" t="s">
        <v>36</v>
      </c>
      <c r="C37" s="20"/>
      <c r="D37" s="20"/>
      <c r="E37" s="31">
        <f>+SUM(F8,F10,F13,F15,F17,F19,F20,F24,F27,F29,F32,F33,F36)</f>
        <v>0</v>
      </c>
      <c r="F37" s="32"/>
    </row>
    <row r="38" spans="2:6" ht="19.5" customHeight="1" thickTop="1" thickBot="1" x14ac:dyDescent="0.2">
      <c r="B38" s="33" t="s">
        <v>39</v>
      </c>
      <c r="C38" s="33"/>
      <c r="D38" s="34"/>
      <c r="E38" s="21" t="s">
        <v>37</v>
      </c>
      <c r="F38" s="22">
        <f>+ROUNDDOWN(E37,-3)</f>
        <v>0</v>
      </c>
    </row>
    <row r="39" spans="2:6" ht="19.5" customHeight="1" thickBot="1" x14ac:dyDescent="0.2">
      <c r="B39" s="23"/>
      <c r="E39" s="24" t="s">
        <v>38</v>
      </c>
      <c r="F39" s="25">
        <f>+F38*0.1</f>
        <v>0</v>
      </c>
    </row>
    <row r="40" spans="2:6" ht="19.5" customHeight="1" thickBot="1" x14ac:dyDescent="0.2">
      <c r="B40" s="26"/>
      <c r="E40" s="27" t="s">
        <v>36</v>
      </c>
      <c r="F40" s="28">
        <f>+F38+F39</f>
        <v>0</v>
      </c>
    </row>
    <row r="41" spans="2:6" x14ac:dyDescent="0.15">
      <c r="B41" s="26"/>
    </row>
    <row r="42" spans="2:6" x14ac:dyDescent="0.15">
      <c r="B42" s="26"/>
    </row>
    <row r="43" spans="2:6" x14ac:dyDescent="0.15">
      <c r="B43" s="26"/>
    </row>
  </sheetData>
  <mergeCells count="6">
    <mergeCell ref="E37:F37"/>
    <mergeCell ref="B38:D38"/>
    <mergeCell ref="C3:D3"/>
    <mergeCell ref="E3:F3"/>
    <mergeCell ref="E5:F6"/>
    <mergeCell ref="B5:D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2021-09-13T09:42:41Z</dcterms:created>
  <dcterms:modified xsi:type="dcterms:W3CDTF">2021-09-13T09:43:36Z</dcterms:modified>
</cp:coreProperties>
</file>